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21" i="2" l="1"/>
  <c r="AQ21" i="2"/>
  <c r="AP21" i="2"/>
  <c r="AO21" i="2"/>
  <c r="AN21" i="2"/>
  <c r="AM21" i="2"/>
  <c r="AG21" i="2"/>
  <c r="K26" i="2" s="1"/>
  <c r="AE21" i="2"/>
  <c r="I26" i="2" s="1"/>
  <c r="AD21" i="2"/>
  <c r="H26" i="2" s="1"/>
  <c r="AC21" i="2"/>
  <c r="G26" i="2" s="1"/>
  <c r="AB21" i="2"/>
  <c r="F26" i="2" s="1"/>
  <c r="AA21" i="2"/>
  <c r="E26" i="2" s="1"/>
  <c r="W21" i="2"/>
  <c r="U21" i="2"/>
  <c r="T21" i="2"/>
  <c r="S21" i="2"/>
  <c r="R21" i="2"/>
  <c r="Q21" i="2"/>
  <c r="K21" i="2"/>
  <c r="K25" i="2" s="1"/>
  <c r="I21" i="2"/>
  <c r="I25" i="2" s="1"/>
  <c r="I27" i="2" s="1"/>
  <c r="H21" i="2"/>
  <c r="H25" i="2" s="1"/>
  <c r="H27" i="2" s="1"/>
  <c r="G21" i="2"/>
  <c r="G25" i="2" s="1"/>
  <c r="G27" i="2" s="1"/>
  <c r="F21" i="2"/>
  <c r="F25" i="2" s="1"/>
  <c r="F27" i="2" s="1"/>
  <c r="E21" i="2"/>
  <c r="E25" i="2" s="1"/>
  <c r="E27" i="2" s="1"/>
  <c r="L25" i="2" l="1"/>
  <c r="N25" i="2"/>
  <c r="M25" i="2"/>
  <c r="O25" i="2"/>
  <c r="AF21" i="2"/>
  <c r="O27" i="2"/>
  <c r="O26" i="2"/>
  <c r="J26" i="2"/>
  <c r="N27" i="2"/>
  <c r="L27" i="2"/>
  <c r="M27" i="2"/>
  <c r="K27" i="2"/>
  <c r="N26" i="2"/>
  <c r="L26" i="2"/>
  <c r="M26" i="2"/>
</calcChain>
</file>

<file path=xl/sharedStrings.xml><?xml version="1.0" encoding="utf-8"?>
<sst xmlns="http://schemas.openxmlformats.org/spreadsheetml/2006/main" count="102" uniqueCount="42">
  <si>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</si>
  <si>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</si>
  <si>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</si>
  <si>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</si>
  <si>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</si>
  <si>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</si>
  <si>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</si>
  <si>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</si>
  <si>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</si>
  <si>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</si>
  <si>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</si>
  <si>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</si>
  <si>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</si>
  <si>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VetU = Vetelin Urheilijat  (1947)</t>
  </si>
  <si>
    <t>YKKÖSPESIS</t>
  </si>
  <si>
    <t>HaVe = Halsua-Veteli Pesis  (2002)</t>
  </si>
  <si>
    <t>5.</t>
  </si>
  <si>
    <t>HalTo</t>
  </si>
  <si>
    <t>13.</t>
  </si>
  <si>
    <t>11.</t>
  </si>
  <si>
    <t>VePe</t>
  </si>
  <si>
    <t>Pasi Kanala</t>
  </si>
  <si>
    <t>VetU</t>
  </si>
  <si>
    <t>1.</t>
  </si>
  <si>
    <t>4.</t>
  </si>
  <si>
    <t>2.</t>
  </si>
  <si>
    <t>3.</t>
  </si>
  <si>
    <t>7.</t>
  </si>
  <si>
    <t>HaVe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</si>
  <si>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</si>
  <si>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</si>
  <si>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</si>
  <si>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</si>
  <si>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</si>
  <si>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</si>
  <si>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</si>
  <si>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</si>
  <si>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</si>
  <si>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</si>
  <si>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HalTo = Halsuan Toivo  (1909),  kasvattajaseura</t>
  </si>
  <si>
    <t>8.</t>
  </si>
  <si>
    <t>18.6.1969   Halsua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</si>
</sst>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/>
    <xf numFmtId="0" fontId="1" fillId="3" borderId="8" xfId="0" applyFont="1" applyFill="1" applyBorder="1" applyAlignment="1">
      <alignment horizontal="center"/>
    </xf>
    <xf numFmtId="164" fontId="1" fillId="3" borderId="12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21</v>
      </c>
      <c r="C1" s="2"/>
      <c r="D1" s="3"/>
      <c r="E1" s="4" t="s">
        <v>41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39" t="s">
        <v>31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1987</v>
      </c>
      <c r="Y4" s="22" t="s">
        <v>23</v>
      </c>
      <c r="Z4" s="69" t="s">
        <v>17</v>
      </c>
      <c r="AA4" s="22">
        <v>17</v>
      </c>
      <c r="AB4" s="22">
        <v>0</v>
      </c>
      <c r="AC4" s="22">
        <v>9</v>
      </c>
      <c r="AD4" s="22">
        <v>17</v>
      </c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71">
        <v>1988</v>
      </c>
      <c r="C5" s="71" t="s">
        <v>19</v>
      </c>
      <c r="D5" s="72" t="s">
        <v>17</v>
      </c>
      <c r="E5" s="71">
        <v>7</v>
      </c>
      <c r="F5" s="71">
        <v>0</v>
      </c>
      <c r="G5" s="73">
        <v>1</v>
      </c>
      <c r="H5" s="71">
        <v>6</v>
      </c>
      <c r="I5" s="71"/>
      <c r="J5" s="74"/>
      <c r="K5" s="75"/>
      <c r="L5" s="13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1989</v>
      </c>
      <c r="Y6" s="35" t="s">
        <v>24</v>
      </c>
      <c r="Z6" s="43" t="s">
        <v>17</v>
      </c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1990</v>
      </c>
      <c r="Y7" s="22" t="s">
        <v>25</v>
      </c>
      <c r="Z7" s="70" t="s">
        <v>17</v>
      </c>
      <c r="AA7" s="22">
        <v>21</v>
      </c>
      <c r="AB7" s="22">
        <v>2</v>
      </c>
      <c r="AC7" s="22">
        <v>6</v>
      </c>
      <c r="AD7" s="22">
        <v>33</v>
      </c>
      <c r="AE7" s="22"/>
      <c r="AF7" s="28"/>
      <c r="AG7" s="18"/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1991</v>
      </c>
      <c r="Y8" s="22" t="s">
        <v>26</v>
      </c>
      <c r="Z8" s="70" t="s">
        <v>17</v>
      </c>
      <c r="AA8" s="22">
        <v>22</v>
      </c>
      <c r="AB8" s="22">
        <v>0</v>
      </c>
      <c r="AC8" s="22">
        <v>10</v>
      </c>
      <c r="AD8" s="22">
        <v>42</v>
      </c>
      <c r="AE8" s="22"/>
      <c r="AF8" s="28"/>
      <c r="AG8" s="18"/>
      <c r="AH8" s="11"/>
      <c r="AI8" s="13" t="s">
        <v>40</v>
      </c>
      <c r="AJ8" s="11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1992</v>
      </c>
      <c r="Y9" s="22" t="s">
        <v>23</v>
      </c>
      <c r="Z9" s="70" t="s">
        <v>17</v>
      </c>
      <c r="AA9" s="22">
        <v>22</v>
      </c>
      <c r="AB9" s="22">
        <v>1</v>
      </c>
      <c r="AC9" s="22">
        <v>13</v>
      </c>
      <c r="AD9" s="22">
        <v>25</v>
      </c>
      <c r="AE9" s="22"/>
      <c r="AF9" s="28"/>
      <c r="AG9" s="18"/>
      <c r="AH9" s="11"/>
      <c r="AI9" s="11"/>
      <c r="AJ9" s="11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1993</v>
      </c>
      <c r="C10" s="35" t="s">
        <v>16</v>
      </c>
      <c r="D10" s="43" t="s">
        <v>17</v>
      </c>
      <c r="E10" s="22">
        <v>26</v>
      </c>
      <c r="F10" s="22">
        <v>1</v>
      </c>
      <c r="G10" s="22">
        <v>10</v>
      </c>
      <c r="H10" s="34">
        <v>22</v>
      </c>
      <c r="I10" s="22">
        <v>110</v>
      </c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1994</v>
      </c>
      <c r="C11" s="35" t="s">
        <v>18</v>
      </c>
      <c r="D11" s="43" t="s">
        <v>17</v>
      </c>
      <c r="E11" s="22">
        <v>28</v>
      </c>
      <c r="F11" s="22">
        <v>0</v>
      </c>
      <c r="G11" s="22">
        <v>12</v>
      </c>
      <c r="H11" s="34">
        <v>17</v>
      </c>
      <c r="I11" s="22">
        <v>97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1995</v>
      </c>
      <c r="Y12" s="35" t="s">
        <v>23</v>
      </c>
      <c r="Z12" s="43" t="s">
        <v>17</v>
      </c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1996</v>
      </c>
      <c r="Y13" s="35" t="s">
        <v>25</v>
      </c>
      <c r="Z13" s="43" t="s">
        <v>22</v>
      </c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1997</v>
      </c>
      <c r="Y14" s="35" t="s">
        <v>25</v>
      </c>
      <c r="Z14" s="43" t="s">
        <v>22</v>
      </c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1998</v>
      </c>
      <c r="Y15" s="35" t="s">
        <v>24</v>
      </c>
      <c r="Z15" s="43" t="s">
        <v>22</v>
      </c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1999</v>
      </c>
      <c r="Y16" s="35" t="s">
        <v>25</v>
      </c>
      <c r="Z16" s="43" t="s">
        <v>22</v>
      </c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>
        <v>2000</v>
      </c>
      <c r="Y17" s="35" t="s">
        <v>23</v>
      </c>
      <c r="Z17" s="43" t="s">
        <v>22</v>
      </c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2001</v>
      </c>
      <c r="C18" s="35" t="s">
        <v>19</v>
      </c>
      <c r="D18" s="43" t="s">
        <v>20</v>
      </c>
      <c r="E18" s="22">
        <v>19</v>
      </c>
      <c r="F18" s="22">
        <v>0</v>
      </c>
      <c r="G18" s="22">
        <v>10</v>
      </c>
      <c r="H18" s="34">
        <v>11</v>
      </c>
      <c r="I18" s="22">
        <v>75</v>
      </c>
      <c r="J18" s="44">
        <v>0.64102564102564108</v>
      </c>
      <c r="K18" s="21">
        <v>117</v>
      </c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35"/>
      <c r="Z18" s="43"/>
      <c r="AA18" s="22"/>
      <c r="AB18" s="22"/>
      <c r="AC18" s="22"/>
      <c r="AD18" s="34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/>
      <c r="Y19" s="35"/>
      <c r="Z19" s="43"/>
      <c r="AA19" s="22"/>
      <c r="AB19" s="22"/>
      <c r="AC19" s="22"/>
      <c r="AD19" s="34"/>
      <c r="AE19" s="22"/>
      <c r="AF19" s="44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2003</v>
      </c>
      <c r="Y20" s="22" t="s">
        <v>27</v>
      </c>
      <c r="Z20" s="43" t="s">
        <v>28</v>
      </c>
      <c r="AA20" s="22">
        <v>4</v>
      </c>
      <c r="AB20" s="22">
        <v>0</v>
      </c>
      <c r="AC20" s="22">
        <v>4</v>
      </c>
      <c r="AD20" s="22">
        <v>1</v>
      </c>
      <c r="AE20" s="22">
        <v>20</v>
      </c>
      <c r="AF20" s="28">
        <v>0.64510000000000001</v>
      </c>
      <c r="AG20" s="18">
        <v>31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48" t="s">
        <v>34</v>
      </c>
      <c r="C21" s="49"/>
      <c r="D21" s="50"/>
      <c r="E21" s="51">
        <f>SUM(E4:E20)</f>
        <v>80</v>
      </c>
      <c r="F21" s="51">
        <f>SUM(F4:F20)</f>
        <v>1</v>
      </c>
      <c r="G21" s="51">
        <f>SUM(G4:G20)</f>
        <v>33</v>
      </c>
      <c r="H21" s="51">
        <f>SUM(H4:H20)</f>
        <v>56</v>
      </c>
      <c r="I21" s="51">
        <f>SUM(I4:I20)</f>
        <v>282</v>
      </c>
      <c r="J21" s="52">
        <v>0</v>
      </c>
      <c r="K21" s="38">
        <f>SUM(K4:K20)</f>
        <v>117</v>
      </c>
      <c r="L21" s="17"/>
      <c r="M21" s="15"/>
      <c r="N21" s="53"/>
      <c r="O21" s="54"/>
      <c r="P21" s="18"/>
      <c r="Q21" s="51">
        <f>SUM(Q4:Q20)</f>
        <v>0</v>
      </c>
      <c r="R21" s="51">
        <f>SUM(R4:R20)</f>
        <v>0</v>
      </c>
      <c r="S21" s="51">
        <f>SUM(S4:S20)</f>
        <v>0</v>
      </c>
      <c r="T21" s="51">
        <f>SUM(T4:T20)</f>
        <v>0</v>
      </c>
      <c r="U21" s="51">
        <f>SUM(U4:U20)</f>
        <v>0</v>
      </c>
      <c r="V21" s="23">
        <v>0</v>
      </c>
      <c r="W21" s="38">
        <f>SUM(W4:W20)</f>
        <v>0</v>
      </c>
      <c r="X21" s="11" t="s">
        <v>34</v>
      </c>
      <c r="Y21" s="12"/>
      <c r="Z21" s="10"/>
      <c r="AA21" s="51">
        <f>SUM(AA4:AA20)</f>
        <v>86</v>
      </c>
      <c r="AB21" s="51">
        <f>SUM(AB4:AB20)</f>
        <v>3</v>
      </c>
      <c r="AC21" s="51">
        <f>SUM(AC4:AC20)</f>
        <v>42</v>
      </c>
      <c r="AD21" s="51">
        <f>SUM(AD4:AD20)</f>
        <v>118</v>
      </c>
      <c r="AE21" s="51">
        <f>SUM(AE4:AE20)</f>
        <v>20</v>
      </c>
      <c r="AF21" s="52">
        <f>PRODUCT(AE21/AG21)</f>
        <v>0.64516129032258063</v>
      </c>
      <c r="AG21" s="38">
        <f>SUM(AG4:AG20)</f>
        <v>31</v>
      </c>
      <c r="AH21" s="17"/>
      <c r="AI21" s="15"/>
      <c r="AJ21" s="53"/>
      <c r="AK21" s="54"/>
      <c r="AL21" s="18"/>
      <c r="AM21" s="51">
        <f>SUM(AM4:AM20)</f>
        <v>0</v>
      </c>
      <c r="AN21" s="51">
        <f>SUM(AN4:AN20)</f>
        <v>0</v>
      </c>
      <c r="AO21" s="51">
        <f>SUM(AO4:AO20)</f>
        <v>0</v>
      </c>
      <c r="AP21" s="51">
        <f>SUM(AP4:AP20)</f>
        <v>0</v>
      </c>
      <c r="AQ21" s="51">
        <f>SUM(AQ4:AQ20)</f>
        <v>0</v>
      </c>
      <c r="AR21" s="52">
        <v>0</v>
      </c>
      <c r="AS21" s="42">
        <f>SUM(AS4:AS20)</f>
        <v>0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55"/>
      <c r="K22" s="21"/>
      <c r="L22" s="18"/>
      <c r="M22" s="18"/>
      <c r="N22" s="18"/>
      <c r="O22" s="18"/>
      <c r="P22" s="24"/>
      <c r="Q22" s="24"/>
      <c r="R22" s="25"/>
      <c r="S22" s="24"/>
      <c r="T22" s="24"/>
      <c r="U22" s="18"/>
      <c r="V22" s="18"/>
      <c r="W22" s="21"/>
      <c r="X22" s="24"/>
      <c r="Y22" s="24"/>
      <c r="Z22" s="24"/>
      <c r="AA22" s="24"/>
      <c r="AB22" s="24"/>
      <c r="AC22" s="24"/>
      <c r="AD22" s="24"/>
      <c r="AE22" s="24"/>
      <c r="AF22" s="55"/>
      <c r="AG22" s="21"/>
      <c r="AH22" s="18"/>
      <c r="AI22" s="18"/>
      <c r="AJ22" s="18"/>
      <c r="AK22" s="18"/>
      <c r="AL22" s="24"/>
      <c r="AM22" s="24"/>
      <c r="AN22" s="25"/>
      <c r="AO22" s="24"/>
      <c r="AP22" s="24"/>
      <c r="AQ22" s="18"/>
      <c r="AR22" s="18"/>
      <c r="AS22" s="2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56" t="s">
        <v>35</v>
      </c>
      <c r="C23" s="57"/>
      <c r="D23" s="58"/>
      <c r="E23" s="10" t="s">
        <v>2</v>
      </c>
      <c r="F23" s="13" t="s">
        <v>6</v>
      </c>
      <c r="G23" s="10" t="s">
        <v>4</v>
      </c>
      <c r="H23" s="13" t="s">
        <v>5</v>
      </c>
      <c r="I23" s="13" t="s">
        <v>8</v>
      </c>
      <c r="J23" s="13" t="s">
        <v>9</v>
      </c>
      <c r="K23" s="18"/>
      <c r="L23" s="13" t="s">
        <v>10</v>
      </c>
      <c r="M23" s="13" t="s">
        <v>11</v>
      </c>
      <c r="N23" s="13" t="s">
        <v>36</v>
      </c>
      <c r="O23" s="13" t="s">
        <v>37</v>
      </c>
      <c r="Q23" s="25"/>
      <c r="R23" s="25" t="s">
        <v>12</v>
      </c>
      <c r="S23" s="25"/>
      <c r="T23" s="24" t="s">
        <v>39</v>
      </c>
      <c r="U23" s="18"/>
      <c r="V23" s="21"/>
      <c r="W23" s="21"/>
      <c r="X23" s="59"/>
      <c r="Y23" s="59"/>
      <c r="Z23" s="59"/>
      <c r="AA23" s="59"/>
      <c r="AB23" s="59"/>
      <c r="AC23" s="25"/>
      <c r="AD23" s="25"/>
      <c r="AE23" s="25"/>
      <c r="AF23" s="24"/>
      <c r="AG23" s="24"/>
      <c r="AH23" s="24"/>
      <c r="AI23" s="24"/>
      <c r="AJ23" s="24"/>
      <c r="AK23" s="24"/>
      <c r="AM23" s="21"/>
      <c r="AN23" s="59"/>
      <c r="AO23" s="59"/>
      <c r="AP23" s="59"/>
      <c r="AQ23" s="59"/>
      <c r="AR23" s="59"/>
      <c r="AS23" s="59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6" t="s">
        <v>38</v>
      </c>
      <c r="C24" s="7"/>
      <c r="D24" s="27"/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1">
        <v>0</v>
      </c>
      <c r="K24" s="24">
        <v>0</v>
      </c>
      <c r="L24" s="62">
        <v>0</v>
      </c>
      <c r="M24" s="62">
        <v>0</v>
      </c>
      <c r="N24" s="62">
        <v>0</v>
      </c>
      <c r="O24" s="62">
        <v>0</v>
      </c>
      <c r="Q24" s="25"/>
      <c r="R24" s="25"/>
      <c r="S24" s="25"/>
      <c r="T24" s="24" t="s">
        <v>13</v>
      </c>
      <c r="U24" s="24"/>
      <c r="V24" s="24"/>
      <c r="W24" s="24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5"/>
      <c r="AO24" s="25"/>
      <c r="AP24" s="25"/>
      <c r="AQ24" s="25"/>
      <c r="AR24" s="25"/>
      <c r="AS24" s="25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63" t="s">
        <v>14</v>
      </c>
      <c r="C25" s="64"/>
      <c r="D25" s="65"/>
      <c r="E25" s="60">
        <f>PRODUCT(E21+Q21)</f>
        <v>80</v>
      </c>
      <c r="F25" s="60">
        <f>PRODUCT(F21+R21)</f>
        <v>1</v>
      </c>
      <c r="G25" s="60">
        <f>PRODUCT(G21+S21)</f>
        <v>33</v>
      </c>
      <c r="H25" s="60">
        <f>PRODUCT(H21+T21)</f>
        <v>56</v>
      </c>
      <c r="I25" s="60">
        <f>PRODUCT(I21+U21)</f>
        <v>282</v>
      </c>
      <c r="J25" s="61"/>
      <c r="K25" s="24">
        <f>PRODUCT(K21+W21)</f>
        <v>117</v>
      </c>
      <c r="L25" s="62">
        <f>PRODUCT((F25+G25)/E25)</f>
        <v>0.42499999999999999</v>
      </c>
      <c r="M25" s="62">
        <f>PRODUCT(H25/E25)</f>
        <v>0.7</v>
      </c>
      <c r="N25" s="62">
        <f>PRODUCT((F25+G25+H25)/E25)</f>
        <v>1.125</v>
      </c>
      <c r="O25" s="62">
        <f>PRODUCT(I25/E25)</f>
        <v>3.5249999999999999</v>
      </c>
      <c r="Q25" s="25"/>
      <c r="R25" s="25"/>
      <c r="S25" s="25"/>
      <c r="T25" s="24" t="s">
        <v>15</v>
      </c>
      <c r="U25" s="24"/>
      <c r="V25" s="24"/>
      <c r="W25" s="24"/>
      <c r="X25" s="24"/>
      <c r="Y25" s="24"/>
      <c r="Z25" s="24"/>
      <c r="AA25" s="24"/>
      <c r="AB25" s="24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0" t="s">
        <v>31</v>
      </c>
      <c r="C26" s="19"/>
      <c r="D26" s="29"/>
      <c r="E26" s="60">
        <f>PRODUCT(AA21+AM21)</f>
        <v>86</v>
      </c>
      <c r="F26" s="60">
        <f>PRODUCT(AB21+AN21)</f>
        <v>3</v>
      </c>
      <c r="G26" s="60">
        <f>PRODUCT(AC21+AO21)</f>
        <v>42</v>
      </c>
      <c r="H26" s="60">
        <f>PRODUCT(AD21+AP21)</f>
        <v>118</v>
      </c>
      <c r="I26" s="60">
        <f>PRODUCT(AE21+AQ21)</f>
        <v>20</v>
      </c>
      <c r="J26" s="61">
        <f>PRODUCT(I26/K26)</f>
        <v>0.64516129032258063</v>
      </c>
      <c r="K26" s="18">
        <f>PRODUCT(AG21+AS21)</f>
        <v>31</v>
      </c>
      <c r="L26" s="62">
        <f>PRODUCT((F26+G26)/E26)</f>
        <v>0.52325581395348841</v>
      </c>
      <c r="M26" s="62">
        <f>PRODUCT(H26/E26)</f>
        <v>1.3720930232558139</v>
      </c>
      <c r="N26" s="62">
        <f>PRODUCT((F26+G26+H26)/E26)</f>
        <v>1.8953488372093024</v>
      </c>
      <c r="O26" s="62">
        <f>PRODUCT(I26/E26)</f>
        <v>0.23255813953488372</v>
      </c>
      <c r="Q26" s="25"/>
      <c r="R26" s="25"/>
      <c r="S26" s="24"/>
      <c r="T26" s="24"/>
      <c r="U26" s="18"/>
      <c r="V26" s="18"/>
      <c r="W26" s="24"/>
      <c r="X26" s="24"/>
      <c r="Y26" s="24"/>
      <c r="Z26" s="24"/>
      <c r="AA26" s="24"/>
      <c r="AB26" s="24"/>
      <c r="AC26" s="25"/>
      <c r="AD26" s="25"/>
      <c r="AE26" s="25"/>
      <c r="AF26" s="25"/>
      <c r="AG26" s="25"/>
      <c r="AH26" s="25"/>
      <c r="AI26" s="25"/>
      <c r="AJ26" s="25"/>
      <c r="AK26" s="24"/>
      <c r="AL26" s="18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6" t="s">
        <v>34</v>
      </c>
      <c r="C27" s="67"/>
      <c r="D27" s="68"/>
      <c r="E27" s="60">
        <f>SUM(E24:E26)</f>
        <v>166</v>
      </c>
      <c r="F27" s="60">
        <f t="shared" ref="F27:I27" si="0">SUM(F24:F26)</f>
        <v>4</v>
      </c>
      <c r="G27" s="60">
        <f t="shared" si="0"/>
        <v>75</v>
      </c>
      <c r="H27" s="60">
        <f t="shared" si="0"/>
        <v>174</v>
      </c>
      <c r="I27" s="60">
        <f t="shared" si="0"/>
        <v>302</v>
      </c>
      <c r="J27" s="61"/>
      <c r="K27" s="24">
        <f>SUM(K24:K26)</f>
        <v>148</v>
      </c>
      <c r="L27" s="62">
        <f>PRODUCT((F27+G27)/E27)</f>
        <v>0.4759036144578313</v>
      </c>
      <c r="M27" s="62">
        <f>PRODUCT(H27/E27)</f>
        <v>1.0481927710843373</v>
      </c>
      <c r="N27" s="62">
        <f>PRODUCT((F27+G27+H27)/E27)</f>
        <v>1.5240963855421688</v>
      </c>
      <c r="O27" s="62">
        <f>PRODUCT(I27/E27)</f>
        <v>1.8192771084337349</v>
      </c>
      <c r="Q27" s="18"/>
      <c r="R27" s="18"/>
      <c r="S27" s="18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18"/>
      <c r="F28" s="18"/>
      <c r="G28" s="18"/>
      <c r="H28" s="18"/>
      <c r="I28" s="18"/>
      <c r="J28" s="24"/>
      <c r="K28" s="24"/>
      <c r="L28" s="18"/>
      <c r="M28" s="18"/>
      <c r="N28" s="18"/>
      <c r="O28" s="18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5"/>
      <c r="AJ186" s="25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5"/>
      <c r="AJ188" s="25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18"/>
      <c r="AL192" s="18"/>
    </row>
    <row r="193" spans="12:38" x14ac:dyDescent="0.25"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2021-11-04T18:17:39Z</dcterms:modified>
</cp:coreProperties>
</file>